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17520" windowHeight="11505"/>
  </bookViews>
  <sheets>
    <sheet name="исп.на 01.12.2018" sheetId="2" r:id="rId1"/>
  </sheets>
  <calcPr calcId="145621"/>
</workbook>
</file>

<file path=xl/calcChain.xml><?xml version="1.0" encoding="utf-8"?>
<calcChain xmlns="http://schemas.openxmlformats.org/spreadsheetml/2006/main">
  <c r="H13" i="2" l="1"/>
  <c r="H12" i="2"/>
  <c r="H11" i="2"/>
  <c r="H10" i="2"/>
  <c r="H9" i="2"/>
  <c r="H8" i="2"/>
  <c r="H7" i="2"/>
  <c r="H6" i="2"/>
  <c r="H5" i="2"/>
  <c r="D14" i="2"/>
  <c r="G8" i="2" l="1"/>
  <c r="G7" i="2"/>
  <c r="F14" i="2" l="1"/>
  <c r="H14" i="2" s="1"/>
  <c r="E14" i="2"/>
  <c r="G13" i="2"/>
  <c r="G12" i="2"/>
  <c r="G11" i="2"/>
  <c r="G10" i="2"/>
  <c r="G9" i="2"/>
  <c r="G6" i="2"/>
  <c r="G5" i="2"/>
  <c r="G14" i="2" l="1"/>
</calcChain>
</file>

<file path=xl/sharedStrings.xml><?xml version="1.0" encoding="utf-8"?>
<sst xmlns="http://schemas.openxmlformats.org/spreadsheetml/2006/main" count="41" uniqueCount="37">
  <si>
    <t>Наименование</t>
  </si>
  <si>
    <t>Реализация полномочий  исполнительного -распорядительного  органа Мглинского  района(2014-2020 годы)</t>
  </si>
  <si>
    <t>Строительство и архитектура в Мглинском районе (2014-2020 годы)"</t>
  </si>
  <si>
    <t>Устойчивое развитие сельских территорий Мглинского района Брянской области на 2014-2020 годы"</t>
  </si>
  <si>
    <t>Обеспечение правопорядка на территории Мглинского района (2014-2020 годы)"</t>
  </si>
  <si>
    <t>Управление муниципальной собственностью Мглинского района (2014-2020 годы)"</t>
  </si>
  <si>
    <t>Развитие образования Мглинского района (2014-2020 годы)"</t>
  </si>
  <si>
    <t>Развитие культуры и сохранение культурного наследия Мглинского района (2014-2020 годы)"</t>
  </si>
  <si>
    <t>Управление муниципальными финансами Мглинского района (2014-2020 годы)</t>
  </si>
  <si>
    <t>Проведение капитального ремонта многоквартирных домов на территории Мглинского района  (2015-2020 годы)</t>
  </si>
  <si>
    <t>Итого по программам</t>
  </si>
  <si>
    <t>Заместитель главы администрации Мглинского района</t>
  </si>
  <si>
    <t>Л.И.Казеко</t>
  </si>
  <si>
    <t>исп.Пинчукова Н.П.</t>
  </si>
  <si>
    <t>тел.84833921884</t>
  </si>
  <si>
    <t>МП</t>
  </si>
  <si>
    <t xml:space="preserve">Бюджетные ассигнования, утвержденные Решение о бюджете от 26.12.2017  №5-327 </t>
  </si>
  <si>
    <t>Бюджетные ассигнования, утвержденные сводной бюджетной росписью с учетом изменений</t>
  </si>
  <si>
    <t>Кассовое исполнение за  2018 год</t>
  </si>
  <si>
    <t>Процент исполнения   к сводной бюджетной росписи с учетом изменений</t>
  </si>
  <si>
    <t>Процент исполнения   к первоначально утвержденным ассигнованиям</t>
  </si>
  <si>
    <t>Причины отклонения от плана</t>
  </si>
  <si>
    <t>Сведения о фактических расходах на реализацию муниципальных программ Мглинского района в сравнении с первоначально утвержденными                                                                                               Решением о бюджете значениями на 2018 год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</si>
  <si>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</si>
  <si>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</si>
  <si>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</si>
  <si>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</si>
  <si>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</si>
  <si>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</si>
  <si>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</si>
  <si>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</si>
  <si>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</si>
  <si>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(рублей)</t>
  </si>
  <si>
    <t>Увеличение бюджетных ассигнований в связи с поступлением средств из областного бюджета, уточнение расходов за счет собственных источников</t>
  </si>
  <si>
    <t>Увеличение бюджетных ассигнований в связи с поступлением средств из областного бюджета</t>
  </si>
  <si>
    <t>Увеличение бюджетных ассигнований в связи с выделением средств из бюджета района поселениям</t>
  </si>
  <si>
    <t>Направлены ассигнования на первоочередные расходы на другие разделы в связи с отсутствием расходов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</si>
</sst>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1" xfId="0" applyFont="1" applyFill="1" applyBorder="1" applyAlignment="1">
      <alignment vertical="center" wrapText="1"/>
    </xf>
    <xf numFmtId="4" fontId="2" fillId="0" borderId="1" xfId="0" applyNumberFormat="1" applyFont="1" applyBorder="1"/>
    <xf numFmtId="0" fontId="2" fillId="0" borderId="0" xfId="0" applyFont="1"/>
    <xf numFmtId="164" fontId="2" fillId="0" borderId="1" xfId="0" applyNumberFormat="1" applyFont="1" applyBorder="1"/>
    <xf numFmtId="4" fontId="2" fillId="0" borderId="0" xfId="0" applyNumberFormat="1" applyFont="1"/>
    <xf numFmtId="164" fontId="2" fillId="0" borderId="0" xfId="0" applyNumberFormat="1" applyFont="1"/>
    <xf numFmtId="0" fontId="3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/>
    <xf numFmtId="0" fontId="2" fillId="0" borderId="1" xfId="0" applyFont="1" applyBorder="1" applyAlignment="1">
      <alignment vertical="center" wrapText="1"/>
    </xf>
    <xf numFmtId="49" fontId="2" fillId="0" borderId="1" xfId="0" applyNumberFormat="1" applyFont="1" applyBorder="1"/>
    <xf numFmtId="49" fontId="1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wrapText="1"/>
    </xf>
    <xf numFmtId="164" fontId="2" fillId="0" borderId="1" xfId="0" applyNumberFormat="1" applyFont="1" applyBorder="1" applyAlignment="1">
      <alignment wrapText="1"/>
    </xf>
    <xf numFmtId="4" fontId="3" fillId="0" borderId="0" xfId="0" applyNumberFormat="1" applyFont="1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23"/>
  <sheetViews>
    <sheetView tabSelected="1" topLeftCell="C7" workbookViewId="0">
      <selection activeCell="I9" sqref="I9"/>
    </sheetView>
  </sheetViews>
  <sheetFormatPr defaultRowHeight="15" x14ac:dyDescent="0.25"/>
  <cols>
    <col min="1" max="1" width="1.5703125" customWidth="1"/>
    <col min="2" max="2" width="55.7109375" customWidth="1"/>
    <col min="3" max="3" width="5.28515625" customWidth="1"/>
    <col min="4" max="4" width="23.28515625" customWidth="1"/>
    <col min="5" max="5" width="28.5703125" customWidth="1"/>
    <col min="6" max="6" width="20.140625" customWidth="1"/>
    <col min="7" max="7" width="22" customWidth="1"/>
    <col min="8" max="8" width="22.140625" customWidth="1"/>
    <col min="9" max="9" width="34.7109375" customWidth="1"/>
  </cols>
  <sheetData>
    <row r="1" spans="2:9" ht="18.75" x14ac:dyDescent="0.3">
      <c r="B1" s="3"/>
      <c r="C1" s="3"/>
      <c r="D1" s="3"/>
      <c r="E1" s="5"/>
      <c r="F1" s="5"/>
      <c r="G1" s="6"/>
    </row>
    <row r="2" spans="2:9" ht="39.75" customHeight="1" x14ac:dyDescent="0.25">
      <c r="B2" s="18" t="s">
        <v>22</v>
      </c>
      <c r="C2" s="18"/>
      <c r="D2" s="18"/>
      <c r="E2" s="18"/>
      <c r="F2" s="18"/>
      <c r="G2" s="18"/>
      <c r="H2" s="18"/>
      <c r="I2" s="18"/>
    </row>
    <row r="3" spans="2:9" ht="18.75" x14ac:dyDescent="0.3">
      <c r="B3" s="3"/>
      <c r="C3" s="3"/>
      <c r="D3" s="3"/>
      <c r="E3" s="5"/>
      <c r="F3" s="16" t="s">
        <v>32</v>
      </c>
      <c r="G3" s="3"/>
    </row>
    <row r="4" spans="2:9" ht="115.5" customHeight="1" x14ac:dyDescent="0.25">
      <c r="B4" s="8" t="s">
        <v>0</v>
      </c>
      <c r="C4" s="8" t="s">
        <v>15</v>
      </c>
      <c r="D4" s="8" t="s">
        <v>16</v>
      </c>
      <c r="E4" s="8" t="s">
        <v>17</v>
      </c>
      <c r="F4" s="8" t="s">
        <v>18</v>
      </c>
      <c r="G4" s="8" t="s">
        <v>19</v>
      </c>
      <c r="H4" s="8" t="s">
        <v>20</v>
      </c>
      <c r="I4" s="10" t="s">
        <v>21</v>
      </c>
    </row>
    <row r="5" spans="2:9" ht="117.75" customHeight="1" x14ac:dyDescent="0.3">
      <c r="B5" s="1" t="s">
        <v>1</v>
      </c>
      <c r="C5" s="12" t="s">
        <v>23</v>
      </c>
      <c r="D5" s="14">
        <v>40515138.700000003</v>
      </c>
      <c r="E5" s="14">
        <v>43976292.140000001</v>
      </c>
      <c r="F5" s="14">
        <v>42247238.57</v>
      </c>
      <c r="G5" s="15">
        <f>F5/E5*100</f>
        <v>96.068214290337394</v>
      </c>
      <c r="H5" s="15">
        <f>F5/D5*100</f>
        <v>104.27519175690246</v>
      </c>
      <c r="I5" s="10" t="s">
        <v>33</v>
      </c>
    </row>
    <row r="6" spans="2:9" ht="118.5" customHeight="1" x14ac:dyDescent="0.3">
      <c r="B6" s="10" t="s">
        <v>2</v>
      </c>
      <c r="C6" s="13" t="s">
        <v>24</v>
      </c>
      <c r="D6" s="14">
        <v>14209448</v>
      </c>
      <c r="E6" s="14">
        <v>26640472.670000002</v>
      </c>
      <c r="F6" s="14">
        <v>24997313.350000001</v>
      </c>
      <c r="G6" s="15">
        <f t="shared" ref="G6:G14" si="0">F6/E6*100</f>
        <v>93.83209397087623</v>
      </c>
      <c r="H6" s="15">
        <f t="shared" ref="H6:H13" si="1">F6/D6*100</f>
        <v>175.92036896859048</v>
      </c>
      <c r="I6" s="10" t="s">
        <v>33</v>
      </c>
    </row>
    <row r="7" spans="2:9" ht="74.25" customHeight="1" x14ac:dyDescent="0.3">
      <c r="B7" s="10" t="s">
        <v>3</v>
      </c>
      <c r="C7" s="13" t="s">
        <v>25</v>
      </c>
      <c r="D7" s="14">
        <v>210038</v>
      </c>
      <c r="E7" s="14">
        <v>2323653.33</v>
      </c>
      <c r="F7" s="14">
        <v>2292805.61</v>
      </c>
      <c r="G7" s="15">
        <f t="shared" si="0"/>
        <v>98.672447408495302</v>
      </c>
      <c r="H7" s="15">
        <f t="shared" si="1"/>
        <v>1091.6146649653872</v>
      </c>
      <c r="I7" s="10" t="s">
        <v>34</v>
      </c>
    </row>
    <row r="8" spans="2:9" ht="81" customHeight="1" x14ac:dyDescent="0.3">
      <c r="B8" s="10" t="s">
        <v>4</v>
      </c>
      <c r="C8" s="13" t="s">
        <v>26</v>
      </c>
      <c r="D8" s="14">
        <v>172000</v>
      </c>
      <c r="E8" s="14">
        <v>144500</v>
      </c>
      <c r="F8" s="14">
        <v>120404.82</v>
      </c>
      <c r="G8" s="15">
        <f t="shared" si="0"/>
        <v>83.325134948096888</v>
      </c>
      <c r="H8" s="15">
        <f t="shared" si="1"/>
        <v>70.002802325581399</v>
      </c>
      <c r="I8" s="10" t="s">
        <v>36</v>
      </c>
    </row>
    <row r="9" spans="2:9" ht="119.25" customHeight="1" x14ac:dyDescent="0.3">
      <c r="B9" s="10" t="s">
        <v>5</v>
      </c>
      <c r="C9" s="13" t="s">
        <v>27</v>
      </c>
      <c r="D9" s="14">
        <v>1262376</v>
      </c>
      <c r="E9" s="14">
        <v>1978443</v>
      </c>
      <c r="F9" s="14">
        <v>1945151.02</v>
      </c>
      <c r="G9" s="15">
        <f t="shared" si="0"/>
        <v>98.317263625992766</v>
      </c>
      <c r="H9" s="15">
        <f t="shared" si="1"/>
        <v>154.08650196138075</v>
      </c>
      <c r="I9" s="10" t="s">
        <v>33</v>
      </c>
    </row>
    <row r="10" spans="2:9" ht="116.25" customHeight="1" x14ac:dyDescent="0.3">
      <c r="B10" s="10" t="s">
        <v>6</v>
      </c>
      <c r="C10" s="13" t="s">
        <v>28</v>
      </c>
      <c r="D10" s="14">
        <v>154448830</v>
      </c>
      <c r="E10" s="14">
        <v>170173958</v>
      </c>
      <c r="F10" s="14">
        <v>168015249.44999999</v>
      </c>
      <c r="G10" s="15">
        <f t="shared" si="0"/>
        <v>98.731469506045102</v>
      </c>
      <c r="H10" s="15">
        <f t="shared" si="1"/>
        <v>108.78376317256659</v>
      </c>
      <c r="I10" s="10" t="s">
        <v>33</v>
      </c>
    </row>
    <row r="11" spans="2:9" ht="120" customHeight="1" x14ac:dyDescent="0.3">
      <c r="B11" s="10" t="s">
        <v>7</v>
      </c>
      <c r="C11" s="13" t="s">
        <v>29</v>
      </c>
      <c r="D11" s="14">
        <v>25308470</v>
      </c>
      <c r="E11" s="14">
        <v>28460803.27</v>
      </c>
      <c r="F11" s="14">
        <v>27850600.850000001</v>
      </c>
      <c r="G11" s="15">
        <f t="shared" si="0"/>
        <v>97.855990169317536</v>
      </c>
      <c r="H11" s="15">
        <f t="shared" si="1"/>
        <v>110.04458527125504</v>
      </c>
      <c r="I11" s="10" t="s">
        <v>33</v>
      </c>
    </row>
    <row r="12" spans="2:9" ht="83.25" customHeight="1" x14ac:dyDescent="0.3">
      <c r="B12" s="10" t="s">
        <v>8</v>
      </c>
      <c r="C12" s="13" t="s">
        <v>30</v>
      </c>
      <c r="D12" s="14">
        <v>5496962</v>
      </c>
      <c r="E12" s="14">
        <v>9146525</v>
      </c>
      <c r="F12" s="14">
        <v>9051000.7799999993</v>
      </c>
      <c r="G12" s="15">
        <f t="shared" si="0"/>
        <v>98.955622818502093</v>
      </c>
      <c r="H12" s="15">
        <f t="shared" si="1"/>
        <v>164.65459975892136</v>
      </c>
      <c r="I12" s="10" t="s">
        <v>35</v>
      </c>
    </row>
    <row r="13" spans="2:9" ht="56.25" x14ac:dyDescent="0.3">
      <c r="B13" s="10" t="s">
        <v>9</v>
      </c>
      <c r="C13" s="13" t="s">
        <v>31</v>
      </c>
      <c r="D13" s="14">
        <v>17860</v>
      </c>
      <c r="E13" s="14">
        <v>17860</v>
      </c>
      <c r="F13" s="14">
        <v>17859.599999999999</v>
      </c>
      <c r="G13" s="15">
        <f t="shared" si="0"/>
        <v>99.99776035834266</v>
      </c>
      <c r="H13" s="15">
        <f t="shared" si="1"/>
        <v>99.99776035834266</v>
      </c>
      <c r="I13" s="9"/>
    </row>
    <row r="14" spans="2:9" ht="18.75" x14ac:dyDescent="0.3">
      <c r="B14" s="9" t="s">
        <v>10</v>
      </c>
      <c r="C14" s="11"/>
      <c r="D14" s="2">
        <f>D5+D6+D7+D8+D9+D10+D11+D12+D13</f>
        <v>241641122.69999999</v>
      </c>
      <c r="E14" s="2">
        <f>E5+E6+E7+E8+E9+E10+E11+E12+E13</f>
        <v>282862507.40999997</v>
      </c>
      <c r="F14" s="2">
        <f>F5+F6+F7+F8+F9+F10+F11+F12+F13</f>
        <v>276537624.05000001</v>
      </c>
      <c r="G14" s="4">
        <f t="shared" si="0"/>
        <v>97.763972532834742</v>
      </c>
      <c r="H14" s="15">
        <f>F14/D14*100</f>
        <v>114.44145804326709</v>
      </c>
      <c r="I14" s="9"/>
    </row>
    <row r="15" spans="2:9" ht="18.75" x14ac:dyDescent="0.3">
      <c r="I15" s="3"/>
    </row>
    <row r="16" spans="2:9" ht="18.75" x14ac:dyDescent="0.3">
      <c r="B16" s="3" t="s">
        <v>11</v>
      </c>
      <c r="C16" s="3"/>
      <c r="D16" s="3"/>
      <c r="E16" s="3"/>
      <c r="F16" s="17" t="s">
        <v>12</v>
      </c>
      <c r="G16" s="17"/>
      <c r="I16" s="3"/>
    </row>
    <row r="17" spans="2:6" ht="18.75" x14ac:dyDescent="0.3">
      <c r="B17" s="3"/>
      <c r="C17" s="3"/>
      <c r="D17" s="3"/>
      <c r="E17" s="3"/>
      <c r="F17" s="3"/>
    </row>
    <row r="18" spans="2:6" ht="18.75" x14ac:dyDescent="0.3">
      <c r="B18" s="7" t="s">
        <v>13</v>
      </c>
      <c r="C18" s="7"/>
      <c r="D18" s="7"/>
      <c r="E18" s="3"/>
      <c r="F18" s="3"/>
    </row>
    <row r="19" spans="2:6" ht="18.75" x14ac:dyDescent="0.3">
      <c r="B19" s="7" t="s">
        <v>14</v>
      </c>
      <c r="C19" s="7"/>
      <c r="D19" s="7"/>
      <c r="E19" s="3"/>
      <c r="F19" s="3"/>
    </row>
    <row r="20" spans="2:6" ht="18.75" x14ac:dyDescent="0.3">
      <c r="B20" s="3"/>
      <c r="C20" s="3"/>
      <c r="D20" s="3"/>
      <c r="E20" s="3"/>
      <c r="F20" s="3"/>
    </row>
    <row r="21" spans="2:6" ht="18.75" x14ac:dyDescent="0.3">
      <c r="B21" s="3"/>
      <c r="C21" s="3"/>
      <c r="D21" s="3"/>
      <c r="E21" s="3"/>
      <c r="F21" s="3"/>
    </row>
    <row r="22" spans="2:6" ht="18.75" x14ac:dyDescent="0.3">
      <c r="B22" s="3"/>
      <c r="C22" s="3"/>
      <c r="D22" s="3"/>
      <c r="E22" s="3"/>
      <c r="F22" s="3"/>
    </row>
    <row r="23" spans="2:6" ht="18.75" x14ac:dyDescent="0.3">
      <c r="B23" s="3"/>
      <c r="C23" s="3"/>
      <c r="D23" s="3"/>
      <c r="E23" s="3"/>
      <c r="F23" s="3"/>
    </row>
  </sheetData>
  <mergeCells count="2">
    <mergeCell ref="F16:G16"/>
    <mergeCell ref="B2:I2"/>
  </mergeCells>
  <pageMargins left="0.70866141732283472" right="0.70866141732283472" top="0.74803149606299213" bottom="0.74803149606299213" header="0.31496062992125984" footer="0.31496062992125984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исп.на 01.12.2018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2019-03-05T13:12:55Z</cp:lastPrinted>
  <dcterms:created xsi:type="dcterms:W3CDTF">2018-03-27T08:32:03Z</dcterms:created>
  <dcterms:modified xsi:type="dcterms:W3CDTF">2019-03-14T08:35:27Z</dcterms:modified>
</cp:coreProperties>
</file>