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74" i="1" l="1"/>
  <c r="J74" i="1"/>
  <c r="I73" i="1"/>
  <c r="I72" i="1" s="1"/>
  <c r="J73" i="1"/>
  <c r="J72" i="1" s="1"/>
  <c r="H73" i="1"/>
  <c r="H72" i="1" s="1"/>
  <c r="H71" i="1" s="1"/>
  <c r="H74" i="1"/>
  <c r="I69" i="1" l="1"/>
  <c r="I68" i="1" s="1"/>
  <c r="I67" i="1" s="1"/>
  <c r="I66" i="1" s="1"/>
  <c r="I65" i="1" s="1"/>
  <c r="J69" i="1"/>
  <c r="J68" i="1" s="1"/>
  <c r="J67" i="1" s="1"/>
  <c r="J66" i="1" s="1"/>
  <c r="J65" i="1" s="1"/>
  <c r="H69" i="1"/>
  <c r="H68" i="1" s="1"/>
  <c r="H67" i="1" s="1"/>
  <c r="H66" i="1" s="1"/>
  <c r="H65" i="1" s="1"/>
  <c r="I32" i="1"/>
  <c r="I31" i="1" s="1"/>
  <c r="I30" i="1" s="1"/>
  <c r="I29" i="1" s="1"/>
  <c r="J32" i="1"/>
  <c r="J31" i="1" s="1"/>
  <c r="J30" i="1" s="1"/>
  <c r="J29" i="1" s="1"/>
  <c r="H32" i="1"/>
  <c r="H31" i="1" s="1"/>
  <c r="H30" i="1" s="1"/>
  <c r="H29" i="1" s="1"/>
  <c r="I27" i="1"/>
  <c r="I26" i="1" s="1"/>
  <c r="J27" i="1"/>
  <c r="J26" i="1" s="1"/>
  <c r="H27" i="1"/>
  <c r="H26" i="1" s="1"/>
  <c r="H77" i="1" l="1"/>
  <c r="H76" i="1" s="1"/>
  <c r="I50" i="1" l="1"/>
  <c r="I49" i="1" s="1"/>
  <c r="I48" i="1" s="1"/>
  <c r="I47" i="1" s="1"/>
  <c r="J50" i="1"/>
  <c r="J49" i="1" s="1"/>
  <c r="J48" i="1" s="1"/>
  <c r="J47" i="1" s="1"/>
  <c r="H50" i="1"/>
  <c r="H49" i="1" s="1"/>
  <c r="H48" i="1" s="1"/>
  <c r="H47" i="1" s="1"/>
  <c r="I45" i="1"/>
  <c r="I44" i="1" s="1"/>
  <c r="I43" i="1" s="1"/>
  <c r="I42" i="1" s="1"/>
  <c r="J45" i="1"/>
  <c r="J44" i="1" s="1"/>
  <c r="J43" i="1" s="1"/>
  <c r="J42" i="1" s="1"/>
  <c r="H45" i="1"/>
  <c r="H44" i="1" s="1"/>
  <c r="I39" i="1"/>
  <c r="I38" i="1" s="1"/>
  <c r="I37" i="1" s="1"/>
  <c r="I36" i="1" s="1"/>
  <c r="I35" i="1" s="1"/>
  <c r="J39" i="1"/>
  <c r="J38" i="1" s="1"/>
  <c r="J37" i="1" s="1"/>
  <c r="J36" i="1" s="1"/>
  <c r="J35" i="1" s="1"/>
  <c r="H39" i="1"/>
  <c r="H38" i="1" s="1"/>
  <c r="H37" i="1" s="1"/>
  <c r="H36" i="1" s="1"/>
  <c r="H35" i="1" s="1"/>
  <c r="J41" i="1" l="1"/>
  <c r="J34" i="1" s="1"/>
  <c r="I41" i="1"/>
  <c r="I34" i="1" s="1"/>
  <c r="H43" i="1"/>
  <c r="H42" i="1" s="1"/>
  <c r="H41" i="1" s="1"/>
  <c r="H34" i="1" s="1"/>
  <c r="I63" i="1" l="1"/>
  <c r="I62" i="1" s="1"/>
  <c r="I61" i="1" s="1"/>
  <c r="J63" i="1"/>
  <c r="J62" i="1" s="1"/>
  <c r="J61" i="1" s="1"/>
  <c r="H63" i="1"/>
  <c r="H62" i="1" s="1"/>
  <c r="H61" i="1" s="1"/>
  <c r="I58" i="1"/>
  <c r="J58" i="1"/>
  <c r="I56" i="1"/>
  <c r="J56" i="1"/>
  <c r="H56" i="1"/>
  <c r="H58" i="1"/>
  <c r="J60" i="1" l="1"/>
  <c r="I60" i="1"/>
  <c r="H60" i="1"/>
  <c r="H55" i="1"/>
  <c r="J55" i="1"/>
  <c r="I55" i="1"/>
  <c r="I81" i="1"/>
  <c r="I80" i="1" s="1"/>
  <c r="I79" i="1" s="1"/>
  <c r="J81" i="1"/>
  <c r="J80" i="1" s="1"/>
  <c r="J79" i="1" s="1"/>
  <c r="H81" i="1"/>
  <c r="H80" i="1" s="1"/>
  <c r="I24" i="1"/>
  <c r="I23" i="1" s="1"/>
  <c r="I22" i="1" s="1"/>
  <c r="I21" i="1" s="1"/>
  <c r="I20" i="1" s="1"/>
  <c r="J24" i="1"/>
  <c r="J23" i="1" s="1"/>
  <c r="J22" i="1" s="1"/>
  <c r="J21" i="1" s="1"/>
  <c r="J20" i="1" s="1"/>
  <c r="H24" i="1"/>
  <c r="H23" i="1" s="1"/>
  <c r="H22" i="1" s="1"/>
  <c r="H21" i="1" s="1"/>
  <c r="H20" i="1" s="1"/>
  <c r="H79" i="1" l="1"/>
  <c r="J54" i="1"/>
  <c r="J53" i="1" s="1"/>
  <c r="J52" i="1" s="1"/>
  <c r="H54" i="1"/>
  <c r="H53" i="1" s="1"/>
  <c r="H52" i="1" s="1"/>
  <c r="I54" i="1"/>
  <c r="I53" i="1" s="1"/>
  <c r="I52" i="1" s="1"/>
  <c r="J71" i="1"/>
  <c r="I71" i="1"/>
  <c r="I83" i="1" l="1"/>
  <c r="H83" i="1"/>
  <c r="J83" i="1"/>
</calcChain>
</file>

<file path=xl/sharedStrings.xml><?xml version="1.0" encoding="utf-8"?>
<sst xmlns="http://schemas.openxmlformats.org/spreadsheetml/2006/main" count="447" uniqueCount="108">
  <si>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</si>
  <si>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</si>
  <si>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</si>
  <si>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</si>
  <si>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</si>
  <si>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</si>
  <si>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</si>
  <si>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</si>
  <si>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</si>
  <si>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</si>
  <si>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</si>
  <si>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</si>
  <si>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</si>
  <si>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</si>
  <si>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</si>
  <si>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</si>
  <si>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</si>
  <si>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</si>
  <si>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</si>
  <si>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</si>
  <si>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</si>
  <si>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</si>
  <si>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</si>
  <si>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</si>
  <si>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</si>
  <si>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</si>
  <si>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</si>
  <si>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</si>
  <si>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</si>
  <si>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</si>
  <si>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</si>
  <si>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</si>
  <si>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</si>
  <si>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</si>
  <si>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</si>
  <si>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</si>
  <si>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</si>
  <si>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</si>
  <si>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</si>
  <si>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</si>
  <si>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</si>
  <si>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</si>
  <si>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</si>
  <si>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</si>
  <si>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</si>
  <si>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</si>
  <si>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</si>
  <si>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</si>
  <si>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</si>
  <si>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</si>
  <si>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</si>
  <si>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</si>
  <si>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</si>
  <si>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</si>
  <si>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</si>
  <si>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</si>
  <si>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</si>
  <si>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</si>
  <si>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</si>
  <si>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</si>
  <si>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</si>
  <si>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</si>
  <si>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</si>
  <si>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</si>
  <si>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</si>
  <si>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</si>
  <si>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</si>
  <si>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</si>
  <si>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</si>
  <si>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Общеобразовательные организации</t>
  </si>
  <si>
    <t>80310</t>
  </si>
  <si>
    <t>Финансовый отдел администрации Мглинского района</t>
  </si>
  <si>
    <t>905</t>
  </si>
  <si>
    <t>Непрограммная деятельность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</si>
  <si>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</si>
  <si>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</si>
  <si>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</si>
  <si>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</si>
  <si>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</si>
  <si>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</si>
  <si>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</si>
  <si>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</si>
  <si>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</si>
  <si>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</si>
  <si>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</si>
  <si>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</si>
  <si>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</si>
  <si>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4</t>
  </si>
  <si>
    <t>Членские взносы некоммерческим организациям</t>
  </si>
  <si>
    <t>81410</t>
  </si>
  <si>
    <t>Уплата налогов, сборов и иных платежей</t>
  </si>
  <si>
    <t>850</t>
  </si>
  <si>
    <t>Проведение Всероссийской переписи населения 2020 года</t>
  </si>
  <si>
    <t>Субвенция на проведение Всероссийской переписи населения 2020 года</t>
  </si>
  <si>
    <t>Реализация мероприятий по землеустройству и землепользованию сельских поселений района</t>
  </si>
  <si>
    <t>Мероприятия по землепользованию и землеустройству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</si>
  <si>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</si>
  <si>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</si>
  <si>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</si>
  <si>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21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</si>
  <si>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</si>
  <si>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</si>
  <si>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 xml:space="preserve">                Приложение № 9.2</t>
  </si>
  <si>
    <t>Организация проведения выборов и референдумов</t>
  </si>
  <si>
    <t>80060</t>
  </si>
  <si>
    <t xml:space="preserve">Специальные расходы </t>
  </si>
  <si>
    <t>880</t>
  </si>
  <si>
    <t>от  02  июня  2020  года   № 6-76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</si>
</sst>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7" fillId="0" borderId="2" xfId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right" wrapText="1"/>
    </xf>
    <xf numFmtId="0" fontId="7" fillId="3" borderId="2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3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13"/>
      <c r="H2" s="13"/>
      <c r="I2" s="31" t="s">
        <v>87</v>
      </c>
      <c r="J2" s="31"/>
    </row>
    <row r="3" spans="1:10" ht="17.25" x14ac:dyDescent="0.2">
      <c r="G3" s="32" t="s">
        <v>84</v>
      </c>
      <c r="H3" s="32"/>
      <c r="I3" s="32"/>
      <c r="J3" s="32"/>
    </row>
    <row r="4" spans="1:10" ht="17.25" x14ac:dyDescent="0.2">
      <c r="G4" s="32" t="s">
        <v>85</v>
      </c>
      <c r="H4" s="32"/>
      <c r="I4" s="32"/>
      <c r="J4" s="32"/>
    </row>
    <row r="5" spans="1:10" ht="17.25" x14ac:dyDescent="0.2">
      <c r="G5" s="33" t="s">
        <v>86</v>
      </c>
      <c r="H5" s="33"/>
      <c r="I5" s="33"/>
      <c r="J5" s="33"/>
    </row>
    <row r="6" spans="1:10" ht="17.25" x14ac:dyDescent="0.2">
      <c r="G6" s="33" t="s">
        <v>81</v>
      </c>
      <c r="H6" s="33"/>
      <c r="I6" s="33"/>
      <c r="J6" s="33"/>
    </row>
    <row r="7" spans="1:10" ht="17.25" x14ac:dyDescent="0.25">
      <c r="G7" s="13"/>
      <c r="H7" s="30" t="s">
        <v>107</v>
      </c>
      <c r="I7" s="30"/>
      <c r="J7" s="30"/>
    </row>
    <row r="9" spans="1:10" x14ac:dyDescent="0.2">
      <c r="A9" t="s">
        <v>0</v>
      </c>
    </row>
    <row r="10" spans="1:10" ht="17.25" x14ac:dyDescent="0.25">
      <c r="G10" s="13"/>
      <c r="H10" s="13"/>
      <c r="I10" s="31" t="s">
        <v>102</v>
      </c>
      <c r="J10" s="31"/>
    </row>
    <row r="11" spans="1:10" ht="17.25" x14ac:dyDescent="0.2">
      <c r="G11" s="37" t="s">
        <v>79</v>
      </c>
      <c r="H11" s="37"/>
      <c r="I11" s="37"/>
      <c r="J11" s="37"/>
    </row>
    <row r="12" spans="1:10" ht="17.25" customHeight="1" x14ac:dyDescent="0.2">
      <c r="G12" s="33" t="s">
        <v>80</v>
      </c>
      <c r="H12" s="33"/>
      <c r="I12" s="33"/>
      <c r="J12" s="33"/>
    </row>
    <row r="13" spans="1:10" ht="17.25" customHeight="1" x14ac:dyDescent="0.2">
      <c r="G13" s="33" t="s">
        <v>81</v>
      </c>
      <c r="H13" s="33"/>
      <c r="I13" s="33"/>
      <c r="J13" s="33"/>
    </row>
    <row r="14" spans="1:10" ht="15.95" customHeight="1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3"/>
      <c r="H14" s="30" t="s">
        <v>82</v>
      </c>
      <c r="I14" s="30"/>
      <c r="J14" s="30"/>
    </row>
    <row r="15" spans="1:10" ht="15.95" customHeight="1" x14ac:dyDescent="0.25">
      <c r="A15" s="1"/>
      <c r="B15" s="1"/>
      <c r="C15" s="1"/>
      <c r="D15" s="1"/>
      <c r="E15" s="12"/>
      <c r="F15" s="12"/>
      <c r="G15" s="13"/>
      <c r="H15" s="14"/>
      <c r="I15" s="14"/>
      <c r="J15" s="14"/>
    </row>
    <row r="16" spans="1:10" ht="32.25" customHeight="1" x14ac:dyDescent="0.2">
      <c r="A16" s="34" t="s">
        <v>83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10" ht="15" customHeight="1" x14ac:dyDescent="0.2">
      <c r="A17" s="35" t="s">
        <v>1</v>
      </c>
      <c r="B17" s="35"/>
      <c r="C17" s="35"/>
      <c r="D17" s="35"/>
      <c r="E17" s="35"/>
      <c r="F17" s="35"/>
      <c r="G17" s="35"/>
      <c r="H17" s="35"/>
      <c r="I17" s="35"/>
      <c r="J17" s="35"/>
    </row>
    <row r="18" spans="1:10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 x14ac:dyDescent="0.2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 x14ac:dyDescent="0.2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H21+H29</f>
        <v>-338222</v>
      </c>
      <c r="I20" s="7">
        <f t="shared" ref="I20:J20" si="0">I21+I29</f>
        <v>0</v>
      </c>
      <c r="J20" s="7">
        <f t="shared" si="0"/>
        <v>0</v>
      </c>
    </row>
    <row r="21" spans="1:10" ht="64.5" customHeight="1" x14ac:dyDescent="0.2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>H22+H26</f>
        <v>-563724</v>
      </c>
      <c r="I21" s="7">
        <f t="shared" ref="I21:J21" si="1">I22</f>
        <v>0</v>
      </c>
      <c r="J21" s="7">
        <f t="shared" si="1"/>
        <v>0</v>
      </c>
    </row>
    <row r="22" spans="1:10" ht="32.25" customHeight="1" x14ac:dyDescent="0.2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>H23</f>
        <v>-558724</v>
      </c>
      <c r="I22" s="7">
        <f t="shared" ref="I22:J22" si="2">I23</f>
        <v>0</v>
      </c>
      <c r="J22" s="7">
        <f t="shared" si="2"/>
        <v>0</v>
      </c>
    </row>
    <row r="23" spans="1:10" ht="48.95" customHeight="1" x14ac:dyDescent="0.2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>H24</f>
        <v>-558724</v>
      </c>
      <c r="I23" s="11">
        <f t="shared" ref="I23:J24" si="3">I24</f>
        <v>0</v>
      </c>
      <c r="J23" s="11">
        <f t="shared" si="3"/>
        <v>0</v>
      </c>
    </row>
    <row r="24" spans="1:10" ht="48.95" customHeight="1" x14ac:dyDescent="0.2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>H25</f>
        <v>-558724</v>
      </c>
      <c r="I24" s="11">
        <f t="shared" si="3"/>
        <v>0</v>
      </c>
      <c r="J24" s="11">
        <f t="shared" si="3"/>
        <v>0</v>
      </c>
    </row>
    <row r="25" spans="1:10" ht="64.5" customHeight="1" x14ac:dyDescent="0.2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-558724</v>
      </c>
      <c r="I25" s="11">
        <v>0</v>
      </c>
      <c r="J25" s="11">
        <v>0</v>
      </c>
    </row>
    <row r="26" spans="1:10" ht="42" customHeight="1" x14ac:dyDescent="0.2">
      <c r="A26" s="9" t="s">
        <v>88</v>
      </c>
      <c r="B26" s="3" t="s">
        <v>23</v>
      </c>
      <c r="C26" s="3" t="s">
        <v>25</v>
      </c>
      <c r="D26" s="3" t="s">
        <v>26</v>
      </c>
      <c r="E26" s="3" t="s">
        <v>28</v>
      </c>
      <c r="F26" s="3" t="s">
        <v>89</v>
      </c>
      <c r="G26" s="10" t="s">
        <v>0</v>
      </c>
      <c r="H26" s="11">
        <f>H27</f>
        <v>-5000</v>
      </c>
      <c r="I26" s="11">
        <f t="shared" ref="I26:J27" si="4">I27</f>
        <v>0</v>
      </c>
      <c r="J26" s="11">
        <f t="shared" si="4"/>
        <v>0</v>
      </c>
    </row>
    <row r="27" spans="1:10" ht="29.25" customHeight="1" x14ac:dyDescent="0.2">
      <c r="A27" s="9" t="s">
        <v>39</v>
      </c>
      <c r="B27" s="3" t="s">
        <v>23</v>
      </c>
      <c r="C27" s="3" t="s">
        <v>25</v>
      </c>
      <c r="D27" s="3" t="s">
        <v>26</v>
      </c>
      <c r="E27" s="3" t="s">
        <v>28</v>
      </c>
      <c r="F27" s="3" t="s">
        <v>89</v>
      </c>
      <c r="G27" s="3" t="s">
        <v>40</v>
      </c>
      <c r="H27" s="11">
        <f>H28</f>
        <v>-5000</v>
      </c>
      <c r="I27" s="11">
        <f t="shared" si="4"/>
        <v>0</v>
      </c>
      <c r="J27" s="11">
        <f t="shared" si="4"/>
        <v>0</v>
      </c>
    </row>
    <row r="28" spans="1:10" ht="39" customHeight="1" x14ac:dyDescent="0.2">
      <c r="A28" s="9" t="s">
        <v>90</v>
      </c>
      <c r="B28" s="3" t="s">
        <v>23</v>
      </c>
      <c r="C28" s="3" t="s">
        <v>25</v>
      </c>
      <c r="D28" s="3" t="s">
        <v>26</v>
      </c>
      <c r="E28" s="3" t="s">
        <v>28</v>
      </c>
      <c r="F28" s="3" t="s">
        <v>89</v>
      </c>
      <c r="G28" s="3" t="s">
        <v>91</v>
      </c>
      <c r="H28" s="11">
        <v>-5000</v>
      </c>
      <c r="I28" s="11">
        <v>0</v>
      </c>
      <c r="J28" s="11">
        <v>0</v>
      </c>
    </row>
    <row r="29" spans="1:10" ht="55.5" customHeight="1" x14ac:dyDescent="0.2">
      <c r="A29" s="4" t="s">
        <v>93</v>
      </c>
      <c r="B29" s="5" t="s">
        <v>23</v>
      </c>
      <c r="C29" s="5" t="s">
        <v>25</v>
      </c>
      <c r="D29" s="5">
        <v>14</v>
      </c>
      <c r="E29" s="6" t="s">
        <v>0</v>
      </c>
      <c r="F29" s="6" t="s">
        <v>0</v>
      </c>
      <c r="G29" s="6" t="s">
        <v>0</v>
      </c>
      <c r="H29" s="7">
        <f>H30</f>
        <v>225502</v>
      </c>
      <c r="I29" s="7">
        <f t="shared" ref="I29:J32" si="5">I30</f>
        <v>0</v>
      </c>
      <c r="J29" s="7">
        <f t="shared" si="5"/>
        <v>0</v>
      </c>
    </row>
    <row r="30" spans="1:10" ht="30.75" customHeight="1" x14ac:dyDescent="0.2">
      <c r="A30" s="4" t="s">
        <v>27</v>
      </c>
      <c r="B30" s="5" t="s">
        <v>23</v>
      </c>
      <c r="C30" s="5" t="s">
        <v>25</v>
      </c>
      <c r="D30" s="5">
        <v>14</v>
      </c>
      <c r="E30" s="5" t="s">
        <v>28</v>
      </c>
      <c r="F30" s="8" t="s">
        <v>0</v>
      </c>
      <c r="G30" s="8" t="s">
        <v>0</v>
      </c>
      <c r="H30" s="7">
        <f>H31</f>
        <v>225502</v>
      </c>
      <c r="I30" s="7">
        <f t="shared" si="5"/>
        <v>0</v>
      </c>
      <c r="J30" s="7">
        <f t="shared" si="5"/>
        <v>0</v>
      </c>
    </row>
    <row r="31" spans="1:10" ht="45.75" customHeight="1" x14ac:dyDescent="0.2">
      <c r="A31" s="9" t="s">
        <v>92</v>
      </c>
      <c r="B31" s="3" t="s">
        <v>23</v>
      </c>
      <c r="C31" s="3" t="s">
        <v>25</v>
      </c>
      <c r="D31" s="3">
        <v>14</v>
      </c>
      <c r="E31" s="3" t="s">
        <v>28</v>
      </c>
      <c r="F31" s="3">
        <v>54690</v>
      </c>
      <c r="G31" s="10" t="s">
        <v>0</v>
      </c>
      <c r="H31" s="11">
        <f>H32</f>
        <v>225502</v>
      </c>
      <c r="I31" s="11">
        <f t="shared" si="5"/>
        <v>0</v>
      </c>
      <c r="J31" s="11">
        <f t="shared" si="5"/>
        <v>0</v>
      </c>
    </row>
    <row r="32" spans="1:10" ht="59.25" customHeight="1" x14ac:dyDescent="0.2">
      <c r="A32" s="9" t="s">
        <v>35</v>
      </c>
      <c r="B32" s="3" t="s">
        <v>23</v>
      </c>
      <c r="C32" s="3" t="s">
        <v>25</v>
      </c>
      <c r="D32" s="3">
        <v>14</v>
      </c>
      <c r="E32" s="3" t="s">
        <v>28</v>
      </c>
      <c r="F32" s="3">
        <v>54690</v>
      </c>
      <c r="G32" s="3" t="s">
        <v>36</v>
      </c>
      <c r="H32" s="11">
        <f>H33</f>
        <v>225502</v>
      </c>
      <c r="I32" s="11">
        <f t="shared" si="5"/>
        <v>0</v>
      </c>
      <c r="J32" s="11">
        <f t="shared" si="5"/>
        <v>0</v>
      </c>
    </row>
    <row r="33" spans="1:10" ht="56.25" customHeight="1" x14ac:dyDescent="0.2">
      <c r="A33" s="9" t="s">
        <v>37</v>
      </c>
      <c r="B33" s="3" t="s">
        <v>23</v>
      </c>
      <c r="C33" s="3" t="s">
        <v>25</v>
      </c>
      <c r="D33" s="3">
        <v>14</v>
      </c>
      <c r="E33" s="3" t="s">
        <v>28</v>
      </c>
      <c r="F33" s="3">
        <v>54690</v>
      </c>
      <c r="G33" s="3" t="s">
        <v>38</v>
      </c>
      <c r="H33" s="11">
        <v>225502</v>
      </c>
      <c r="I33" s="11">
        <v>0</v>
      </c>
      <c r="J33" s="11">
        <v>0</v>
      </c>
    </row>
    <row r="34" spans="1:10" ht="32.25" customHeight="1" x14ac:dyDescent="0.2">
      <c r="A34" s="4" t="s">
        <v>54</v>
      </c>
      <c r="B34" s="5" t="s">
        <v>55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7">
        <f>H35+H41</f>
        <v>0</v>
      </c>
      <c r="I34" s="7">
        <f t="shared" ref="I34:J34" si="6">I35+I41</f>
        <v>0</v>
      </c>
      <c r="J34" s="7">
        <f t="shared" si="6"/>
        <v>0</v>
      </c>
    </row>
    <row r="35" spans="1:10" ht="48.95" customHeight="1" x14ac:dyDescent="0.2">
      <c r="A35" s="4" t="s">
        <v>56</v>
      </c>
      <c r="B35" s="5" t="s">
        <v>55</v>
      </c>
      <c r="C35" s="5" t="s">
        <v>15</v>
      </c>
      <c r="D35" s="5" t="s">
        <v>0</v>
      </c>
      <c r="E35" s="6" t="s">
        <v>0</v>
      </c>
      <c r="F35" s="6" t="s">
        <v>0</v>
      </c>
      <c r="G35" s="6" t="s">
        <v>0</v>
      </c>
      <c r="H35" s="7">
        <f>H36</f>
        <v>366369</v>
      </c>
      <c r="I35" s="7">
        <f t="shared" ref="I35:J35" si="7">I36</f>
        <v>0</v>
      </c>
      <c r="J35" s="7">
        <f t="shared" si="7"/>
        <v>0</v>
      </c>
    </row>
    <row r="36" spans="1:10" ht="35.25" customHeight="1" x14ac:dyDescent="0.2">
      <c r="A36" s="4" t="s">
        <v>57</v>
      </c>
      <c r="B36" s="5" t="s">
        <v>55</v>
      </c>
      <c r="C36" s="5" t="s">
        <v>15</v>
      </c>
      <c r="D36" s="5" t="s">
        <v>48</v>
      </c>
      <c r="E36" s="6" t="s">
        <v>0</v>
      </c>
      <c r="F36" s="6" t="s">
        <v>0</v>
      </c>
      <c r="G36" s="6" t="s">
        <v>0</v>
      </c>
      <c r="H36" s="7">
        <f>H37</f>
        <v>366369</v>
      </c>
      <c r="I36" s="7">
        <f t="shared" ref="I36:J36" si="8">I37</f>
        <v>0</v>
      </c>
      <c r="J36" s="7">
        <f t="shared" si="8"/>
        <v>0</v>
      </c>
    </row>
    <row r="37" spans="1:10" ht="32.25" customHeight="1" x14ac:dyDescent="0.2">
      <c r="A37" s="4" t="s">
        <v>27</v>
      </c>
      <c r="B37" s="5" t="s">
        <v>55</v>
      </c>
      <c r="C37" s="5" t="s">
        <v>15</v>
      </c>
      <c r="D37" s="5" t="s">
        <v>48</v>
      </c>
      <c r="E37" s="5" t="s">
        <v>28</v>
      </c>
      <c r="F37" s="8" t="s">
        <v>0</v>
      </c>
      <c r="G37" s="8" t="s">
        <v>0</v>
      </c>
      <c r="H37" s="7">
        <f>H38</f>
        <v>366369</v>
      </c>
      <c r="I37" s="7">
        <f t="shared" ref="I37:J37" si="9">I38</f>
        <v>0</v>
      </c>
      <c r="J37" s="7">
        <f t="shared" si="9"/>
        <v>0</v>
      </c>
    </row>
    <row r="38" spans="1:10" ht="34.5" customHeight="1" x14ac:dyDescent="0.2">
      <c r="A38" s="9" t="s">
        <v>57</v>
      </c>
      <c r="B38" s="3" t="s">
        <v>55</v>
      </c>
      <c r="C38" s="3" t="s">
        <v>15</v>
      </c>
      <c r="D38" s="3" t="s">
        <v>48</v>
      </c>
      <c r="E38" s="3" t="s">
        <v>28</v>
      </c>
      <c r="F38" s="3" t="s">
        <v>58</v>
      </c>
      <c r="G38" s="10" t="s">
        <v>0</v>
      </c>
      <c r="H38" s="11">
        <f>H39</f>
        <v>366369</v>
      </c>
      <c r="I38" s="11">
        <f t="shared" ref="I38:J38" si="10">I39</f>
        <v>0</v>
      </c>
      <c r="J38" s="11">
        <f t="shared" si="10"/>
        <v>0</v>
      </c>
    </row>
    <row r="39" spans="1:10" ht="48.95" customHeight="1" x14ac:dyDescent="0.2">
      <c r="A39" s="9" t="s">
        <v>35</v>
      </c>
      <c r="B39" s="3" t="s">
        <v>55</v>
      </c>
      <c r="C39" s="3" t="s">
        <v>15</v>
      </c>
      <c r="D39" s="3" t="s">
        <v>48</v>
      </c>
      <c r="E39" s="3" t="s">
        <v>28</v>
      </c>
      <c r="F39" s="3" t="s">
        <v>58</v>
      </c>
      <c r="G39" s="3">
        <v>200</v>
      </c>
      <c r="H39" s="11">
        <f>H40</f>
        <v>366369</v>
      </c>
      <c r="I39" s="11">
        <f t="shared" ref="I39:J39" si="11">I40</f>
        <v>0</v>
      </c>
      <c r="J39" s="11">
        <f t="shared" si="11"/>
        <v>0</v>
      </c>
    </row>
    <row r="40" spans="1:10" ht="56.25" customHeight="1" x14ac:dyDescent="0.2">
      <c r="A40" s="9" t="s">
        <v>37</v>
      </c>
      <c r="B40" s="3" t="s">
        <v>55</v>
      </c>
      <c r="C40" s="3" t="s">
        <v>15</v>
      </c>
      <c r="D40" s="3" t="s">
        <v>48</v>
      </c>
      <c r="E40" s="3" t="s">
        <v>28</v>
      </c>
      <c r="F40" s="3" t="s">
        <v>58</v>
      </c>
      <c r="G40" s="3">
        <v>240</v>
      </c>
      <c r="H40" s="11">
        <v>366369</v>
      </c>
      <c r="I40" s="11">
        <v>0</v>
      </c>
      <c r="J40" s="11">
        <v>0</v>
      </c>
    </row>
    <row r="41" spans="1:10" ht="64.5" customHeight="1" x14ac:dyDescent="0.2">
      <c r="A41" s="4" t="s">
        <v>59</v>
      </c>
      <c r="B41" s="5" t="s">
        <v>55</v>
      </c>
      <c r="C41" s="5" t="s">
        <v>16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>H42+H47</f>
        <v>-366369</v>
      </c>
      <c r="I41" s="7">
        <f t="shared" ref="I41:J41" si="12">I42+I47</f>
        <v>0</v>
      </c>
      <c r="J41" s="7">
        <f t="shared" si="12"/>
        <v>0</v>
      </c>
    </row>
    <row r="42" spans="1:10" ht="81.75" customHeight="1" x14ac:dyDescent="0.2">
      <c r="A42" s="4" t="s">
        <v>60</v>
      </c>
      <c r="B42" s="5" t="s">
        <v>55</v>
      </c>
      <c r="C42" s="5" t="s">
        <v>16</v>
      </c>
      <c r="D42" s="5" t="s">
        <v>61</v>
      </c>
      <c r="E42" s="6" t="s">
        <v>0</v>
      </c>
      <c r="F42" s="6" t="s">
        <v>0</v>
      </c>
      <c r="G42" s="6" t="s">
        <v>0</v>
      </c>
      <c r="H42" s="7">
        <f>H43</f>
        <v>-126369</v>
      </c>
      <c r="I42" s="7">
        <f>I43</f>
        <v>0</v>
      </c>
      <c r="J42" s="7">
        <f>J43</f>
        <v>0</v>
      </c>
    </row>
    <row r="43" spans="1:10" ht="32.25" customHeight="1" x14ac:dyDescent="0.2">
      <c r="A43" s="4" t="s">
        <v>27</v>
      </c>
      <c r="B43" s="5" t="s">
        <v>55</v>
      </c>
      <c r="C43" s="5" t="s">
        <v>16</v>
      </c>
      <c r="D43" s="5" t="s">
        <v>61</v>
      </c>
      <c r="E43" s="5" t="s">
        <v>28</v>
      </c>
      <c r="F43" s="8" t="s">
        <v>0</v>
      </c>
      <c r="G43" s="8" t="s">
        <v>0</v>
      </c>
      <c r="H43" s="7">
        <f>H44</f>
        <v>-126369</v>
      </c>
      <c r="I43" s="7">
        <f t="shared" ref="I43:J44" si="13">I44</f>
        <v>0</v>
      </c>
      <c r="J43" s="7">
        <f t="shared" si="13"/>
        <v>0</v>
      </c>
    </row>
    <row r="44" spans="1:10" ht="32.25" customHeight="1" x14ac:dyDescent="0.2">
      <c r="A44" s="9" t="s">
        <v>62</v>
      </c>
      <c r="B44" s="3" t="s">
        <v>55</v>
      </c>
      <c r="C44" s="3" t="s">
        <v>16</v>
      </c>
      <c r="D44" s="3" t="s">
        <v>61</v>
      </c>
      <c r="E44" s="3" t="s">
        <v>28</v>
      </c>
      <c r="F44" s="3" t="s">
        <v>58</v>
      </c>
      <c r="G44" s="10" t="s">
        <v>0</v>
      </c>
      <c r="H44" s="11">
        <f>H45</f>
        <v>-126369</v>
      </c>
      <c r="I44" s="11">
        <f t="shared" si="13"/>
        <v>0</v>
      </c>
      <c r="J44" s="11">
        <f t="shared" si="13"/>
        <v>0</v>
      </c>
    </row>
    <row r="45" spans="1:10" ht="48.95" customHeight="1" x14ac:dyDescent="0.2">
      <c r="A45" s="9" t="s">
        <v>42</v>
      </c>
      <c r="B45" s="3" t="s">
        <v>55</v>
      </c>
      <c r="C45" s="3" t="s">
        <v>16</v>
      </c>
      <c r="D45" s="3" t="s">
        <v>61</v>
      </c>
      <c r="E45" s="3" t="s">
        <v>28</v>
      </c>
      <c r="F45" s="3" t="s">
        <v>58</v>
      </c>
      <c r="G45" s="3" t="s">
        <v>43</v>
      </c>
      <c r="H45" s="11">
        <f>H46</f>
        <v>-126369</v>
      </c>
      <c r="I45" s="11">
        <f t="shared" ref="I45:J45" si="14">I46</f>
        <v>0</v>
      </c>
      <c r="J45" s="11">
        <f t="shared" si="14"/>
        <v>0</v>
      </c>
    </row>
    <row r="46" spans="1:10" ht="15" customHeight="1" x14ac:dyDescent="0.2">
      <c r="A46" s="9" t="s">
        <v>44</v>
      </c>
      <c r="B46" s="3" t="s">
        <v>55</v>
      </c>
      <c r="C46" s="3" t="s">
        <v>16</v>
      </c>
      <c r="D46" s="3" t="s">
        <v>61</v>
      </c>
      <c r="E46" s="3" t="s">
        <v>28</v>
      </c>
      <c r="F46" s="3" t="s">
        <v>58</v>
      </c>
      <c r="G46" s="3" t="s">
        <v>45</v>
      </c>
      <c r="H46" s="11">
        <v>-126369</v>
      </c>
      <c r="I46" s="11">
        <v>0</v>
      </c>
      <c r="J46" s="11">
        <v>0</v>
      </c>
    </row>
    <row r="47" spans="1:10" ht="66.75" customHeight="1" x14ac:dyDescent="0.2">
      <c r="A47" s="4" t="s">
        <v>94</v>
      </c>
      <c r="B47" s="5" t="s">
        <v>55</v>
      </c>
      <c r="C47" s="5" t="s">
        <v>16</v>
      </c>
      <c r="D47" s="5">
        <v>54</v>
      </c>
      <c r="E47" s="6" t="s">
        <v>0</v>
      </c>
      <c r="F47" s="6" t="s">
        <v>0</v>
      </c>
      <c r="G47" s="6" t="s">
        <v>0</v>
      </c>
      <c r="H47" s="19">
        <f>H48</f>
        <v>-240000</v>
      </c>
      <c r="I47" s="19">
        <f t="shared" ref="I47:J47" si="15">I48</f>
        <v>0</v>
      </c>
      <c r="J47" s="19">
        <f t="shared" si="15"/>
        <v>0</v>
      </c>
    </row>
    <row r="48" spans="1:10" ht="15" customHeight="1" x14ac:dyDescent="0.2">
      <c r="A48" s="4" t="s">
        <v>27</v>
      </c>
      <c r="B48" s="5" t="s">
        <v>55</v>
      </c>
      <c r="C48" s="5" t="s">
        <v>16</v>
      </c>
      <c r="D48" s="5">
        <v>54</v>
      </c>
      <c r="E48" s="5" t="s">
        <v>28</v>
      </c>
      <c r="F48" s="8" t="s">
        <v>0</v>
      </c>
      <c r="G48" s="8" t="s">
        <v>0</v>
      </c>
      <c r="H48" s="19">
        <f>H49</f>
        <v>-240000</v>
      </c>
      <c r="I48" s="19">
        <f t="shared" ref="I48:J48" si="16">I49</f>
        <v>0</v>
      </c>
      <c r="J48" s="19">
        <f t="shared" si="16"/>
        <v>0</v>
      </c>
    </row>
    <row r="49" spans="1:10" ht="42.75" customHeight="1" x14ac:dyDescent="0.2">
      <c r="A49" s="9" t="s">
        <v>95</v>
      </c>
      <c r="B49" s="3" t="s">
        <v>55</v>
      </c>
      <c r="C49" s="3" t="s">
        <v>16</v>
      </c>
      <c r="D49" s="18">
        <v>54</v>
      </c>
      <c r="E49" s="3" t="s">
        <v>28</v>
      </c>
      <c r="F49" s="3">
        <v>80910</v>
      </c>
      <c r="G49" s="10" t="s">
        <v>0</v>
      </c>
      <c r="H49" s="11">
        <f>H50</f>
        <v>-240000</v>
      </c>
      <c r="I49" s="11">
        <f t="shared" ref="I49:J49" si="17">I50</f>
        <v>0</v>
      </c>
      <c r="J49" s="11">
        <f t="shared" si="17"/>
        <v>0</v>
      </c>
    </row>
    <row r="50" spans="1:10" ht="48.95" customHeight="1" x14ac:dyDescent="0.2">
      <c r="A50" s="9" t="s">
        <v>35</v>
      </c>
      <c r="B50" s="3" t="s">
        <v>55</v>
      </c>
      <c r="C50" s="3" t="s">
        <v>16</v>
      </c>
      <c r="D50" s="18">
        <v>54</v>
      </c>
      <c r="E50" s="3" t="s">
        <v>28</v>
      </c>
      <c r="F50" s="3">
        <v>80910</v>
      </c>
      <c r="G50" s="3" t="s">
        <v>38</v>
      </c>
      <c r="H50" s="11">
        <f>H51</f>
        <v>-240000</v>
      </c>
      <c r="I50" s="11">
        <f t="shared" ref="I50:J50" si="18">I51</f>
        <v>0</v>
      </c>
      <c r="J50" s="11">
        <f t="shared" si="18"/>
        <v>0</v>
      </c>
    </row>
    <row r="51" spans="1:10" ht="55.5" customHeight="1" x14ac:dyDescent="0.2">
      <c r="A51" s="9" t="s">
        <v>37</v>
      </c>
      <c r="B51" s="3" t="s">
        <v>55</v>
      </c>
      <c r="C51" s="3" t="s">
        <v>16</v>
      </c>
      <c r="D51" s="18">
        <v>54</v>
      </c>
      <c r="E51" s="3" t="s">
        <v>28</v>
      </c>
      <c r="F51" s="3">
        <v>80910</v>
      </c>
      <c r="G51" s="3" t="s">
        <v>38</v>
      </c>
      <c r="H51" s="11">
        <v>-240000</v>
      </c>
      <c r="I51" s="11">
        <v>0</v>
      </c>
      <c r="J51" s="11">
        <v>0</v>
      </c>
    </row>
    <row r="52" spans="1:10" ht="39" customHeight="1" x14ac:dyDescent="0.2">
      <c r="A52" s="4" t="s">
        <v>63</v>
      </c>
      <c r="B52" s="5" t="s">
        <v>64</v>
      </c>
      <c r="C52" s="6" t="s">
        <v>0</v>
      </c>
      <c r="D52" s="6" t="s">
        <v>0</v>
      </c>
      <c r="E52" s="6" t="s">
        <v>0</v>
      </c>
      <c r="F52" s="6" t="s">
        <v>0</v>
      </c>
      <c r="G52" s="6" t="s">
        <v>0</v>
      </c>
      <c r="H52" s="7">
        <f>H53+H60</f>
        <v>551000</v>
      </c>
      <c r="I52" s="7">
        <f>I53+I60</f>
        <v>0</v>
      </c>
      <c r="J52" s="7">
        <f>J53+J60</f>
        <v>0</v>
      </c>
    </row>
    <row r="53" spans="1:10" ht="51.75" customHeight="1" x14ac:dyDescent="0.2">
      <c r="A53" s="4" t="s">
        <v>65</v>
      </c>
      <c r="B53" s="5" t="s">
        <v>64</v>
      </c>
      <c r="C53" s="5" t="s">
        <v>25</v>
      </c>
      <c r="D53" s="5" t="s">
        <v>26</v>
      </c>
      <c r="E53" s="6" t="s">
        <v>0</v>
      </c>
      <c r="F53" s="6" t="s">
        <v>0</v>
      </c>
      <c r="G53" s="6" t="s">
        <v>0</v>
      </c>
      <c r="H53" s="7">
        <f>H54</f>
        <v>0</v>
      </c>
      <c r="I53" s="7">
        <f t="shared" ref="I53:J54" si="19">I54</f>
        <v>0</v>
      </c>
      <c r="J53" s="7">
        <f t="shared" si="19"/>
        <v>0</v>
      </c>
    </row>
    <row r="54" spans="1:10" ht="48.95" customHeight="1" x14ac:dyDescent="0.2">
      <c r="A54" s="4" t="s">
        <v>46</v>
      </c>
      <c r="B54" s="5" t="s">
        <v>64</v>
      </c>
      <c r="C54" s="5" t="s">
        <v>25</v>
      </c>
      <c r="D54" s="5" t="s">
        <v>26</v>
      </c>
      <c r="E54" s="5" t="s">
        <v>47</v>
      </c>
      <c r="F54" s="8" t="s">
        <v>0</v>
      </c>
      <c r="G54" s="8" t="s">
        <v>0</v>
      </c>
      <c r="H54" s="7">
        <f>H55</f>
        <v>0</v>
      </c>
      <c r="I54" s="7">
        <f t="shared" si="19"/>
        <v>0</v>
      </c>
      <c r="J54" s="7">
        <f t="shared" si="19"/>
        <v>0</v>
      </c>
    </row>
    <row r="55" spans="1:10" ht="64.5" customHeight="1" x14ac:dyDescent="0.2">
      <c r="A55" s="9" t="s">
        <v>66</v>
      </c>
      <c r="B55" s="3" t="s">
        <v>64</v>
      </c>
      <c r="C55" s="3" t="s">
        <v>25</v>
      </c>
      <c r="D55" s="3" t="s">
        <v>26</v>
      </c>
      <c r="E55" s="3" t="s">
        <v>47</v>
      </c>
      <c r="F55" s="3" t="s">
        <v>67</v>
      </c>
      <c r="G55" s="10" t="s">
        <v>0</v>
      </c>
      <c r="H55" s="11">
        <f>H56+H58</f>
        <v>0</v>
      </c>
      <c r="I55" s="11">
        <f t="shared" ref="I55:J55" si="20">I56+I58</f>
        <v>0</v>
      </c>
      <c r="J55" s="11">
        <f t="shared" si="20"/>
        <v>0</v>
      </c>
    </row>
    <row r="56" spans="1:10" ht="127.9" customHeight="1" x14ac:dyDescent="0.2">
      <c r="A56" s="9" t="s">
        <v>29</v>
      </c>
      <c r="B56" s="3" t="s">
        <v>64</v>
      </c>
      <c r="C56" s="3" t="s">
        <v>25</v>
      </c>
      <c r="D56" s="3" t="s">
        <v>26</v>
      </c>
      <c r="E56" s="3" t="s">
        <v>47</v>
      </c>
      <c r="F56" s="3" t="s">
        <v>67</v>
      </c>
      <c r="G56" s="3" t="s">
        <v>30</v>
      </c>
      <c r="H56" s="11">
        <f>H57</f>
        <v>3000</v>
      </c>
      <c r="I56" s="11">
        <f t="shared" ref="I56:J56" si="21">I57</f>
        <v>0</v>
      </c>
      <c r="J56" s="11">
        <f t="shared" si="21"/>
        <v>0</v>
      </c>
    </row>
    <row r="57" spans="1:10" ht="48.95" customHeight="1" x14ac:dyDescent="0.2">
      <c r="A57" s="9" t="s">
        <v>31</v>
      </c>
      <c r="B57" s="3" t="s">
        <v>64</v>
      </c>
      <c r="C57" s="3" t="s">
        <v>25</v>
      </c>
      <c r="D57" s="3" t="s">
        <v>26</v>
      </c>
      <c r="E57" s="3" t="s">
        <v>47</v>
      </c>
      <c r="F57" s="3" t="s">
        <v>67</v>
      </c>
      <c r="G57" s="3" t="s">
        <v>32</v>
      </c>
      <c r="H57" s="11">
        <v>3000</v>
      </c>
      <c r="I57" s="11">
        <v>0</v>
      </c>
      <c r="J57" s="11">
        <v>0</v>
      </c>
    </row>
    <row r="58" spans="1:10" ht="48.95" customHeight="1" x14ac:dyDescent="0.2">
      <c r="A58" s="9" t="s">
        <v>35</v>
      </c>
      <c r="B58" s="3" t="s">
        <v>64</v>
      </c>
      <c r="C58" s="3" t="s">
        <v>25</v>
      </c>
      <c r="D58" s="3" t="s">
        <v>26</v>
      </c>
      <c r="E58" s="3" t="s">
        <v>47</v>
      </c>
      <c r="F58" s="3" t="s">
        <v>67</v>
      </c>
      <c r="G58" s="3" t="s">
        <v>36</v>
      </c>
      <c r="H58" s="11">
        <f>H59</f>
        <v>-3000</v>
      </c>
      <c r="I58" s="11">
        <f t="shared" ref="I58:J58" si="22">I59</f>
        <v>0</v>
      </c>
      <c r="J58" s="11">
        <f t="shared" si="22"/>
        <v>0</v>
      </c>
    </row>
    <row r="59" spans="1:10" ht="64.5" customHeight="1" x14ac:dyDescent="0.2">
      <c r="A59" s="9" t="s">
        <v>37</v>
      </c>
      <c r="B59" s="3" t="s">
        <v>64</v>
      </c>
      <c r="C59" s="3" t="s">
        <v>25</v>
      </c>
      <c r="D59" s="3" t="s">
        <v>26</v>
      </c>
      <c r="E59" s="3" t="s">
        <v>47</v>
      </c>
      <c r="F59" s="3" t="s">
        <v>67</v>
      </c>
      <c r="G59" s="3" t="s">
        <v>38</v>
      </c>
      <c r="H59" s="11">
        <v>-3000</v>
      </c>
      <c r="I59" s="11">
        <v>0</v>
      </c>
      <c r="J59" s="11">
        <v>0</v>
      </c>
    </row>
    <row r="60" spans="1:10" ht="96.6" customHeight="1" x14ac:dyDescent="0.2">
      <c r="A60" s="4" t="s">
        <v>68</v>
      </c>
      <c r="B60" s="5" t="s">
        <v>64</v>
      </c>
      <c r="C60" s="5" t="s">
        <v>25</v>
      </c>
      <c r="D60" s="5" t="s">
        <v>41</v>
      </c>
      <c r="E60" s="6" t="s">
        <v>0</v>
      </c>
      <c r="F60" s="6" t="s">
        <v>0</v>
      </c>
      <c r="G60" s="6" t="s">
        <v>0</v>
      </c>
      <c r="H60" s="7">
        <f>H61</f>
        <v>551000</v>
      </c>
      <c r="I60" s="7">
        <f t="shared" ref="I60:J61" si="23">I61</f>
        <v>0</v>
      </c>
      <c r="J60" s="7">
        <f t="shared" si="23"/>
        <v>0</v>
      </c>
    </row>
    <row r="61" spans="1:10" ht="48.95" customHeight="1" x14ac:dyDescent="0.2">
      <c r="A61" s="4" t="s">
        <v>46</v>
      </c>
      <c r="B61" s="5" t="s">
        <v>64</v>
      </c>
      <c r="C61" s="5" t="s">
        <v>25</v>
      </c>
      <c r="D61" s="5" t="s">
        <v>41</v>
      </c>
      <c r="E61" s="5" t="s">
        <v>47</v>
      </c>
      <c r="F61" s="8" t="s">
        <v>0</v>
      </c>
      <c r="G61" s="8" t="s">
        <v>0</v>
      </c>
      <c r="H61" s="7">
        <f>H62</f>
        <v>551000</v>
      </c>
      <c r="I61" s="7">
        <f t="shared" si="23"/>
        <v>0</v>
      </c>
      <c r="J61" s="7">
        <f t="shared" si="23"/>
        <v>0</v>
      </c>
    </row>
    <row r="62" spans="1:10" ht="20.25" customHeight="1" x14ac:dyDescent="0.2">
      <c r="A62" s="9" t="s">
        <v>69</v>
      </c>
      <c r="B62" s="3" t="s">
        <v>64</v>
      </c>
      <c r="C62" s="3" t="s">
        <v>25</v>
      </c>
      <c r="D62" s="3" t="s">
        <v>41</v>
      </c>
      <c r="E62" s="3" t="s">
        <v>47</v>
      </c>
      <c r="F62" s="3" t="s">
        <v>70</v>
      </c>
      <c r="G62" s="10" t="s">
        <v>0</v>
      </c>
      <c r="H62" s="11">
        <f>H63</f>
        <v>551000</v>
      </c>
      <c r="I62" s="11">
        <f t="shared" ref="I62:J63" si="24">I63</f>
        <v>0</v>
      </c>
      <c r="J62" s="11">
        <f t="shared" si="24"/>
        <v>0</v>
      </c>
    </row>
    <row r="63" spans="1:10" ht="64.5" customHeight="1" x14ac:dyDescent="0.2">
      <c r="A63" s="9" t="s">
        <v>49</v>
      </c>
      <c r="B63" s="3" t="s">
        <v>64</v>
      </c>
      <c r="C63" s="3" t="s">
        <v>25</v>
      </c>
      <c r="D63" s="3" t="s">
        <v>41</v>
      </c>
      <c r="E63" s="3" t="s">
        <v>47</v>
      </c>
      <c r="F63" s="3" t="s">
        <v>70</v>
      </c>
      <c r="G63" s="3" t="s">
        <v>50</v>
      </c>
      <c r="H63" s="11">
        <f>H64</f>
        <v>551000</v>
      </c>
      <c r="I63" s="11">
        <f t="shared" si="24"/>
        <v>0</v>
      </c>
      <c r="J63" s="11">
        <f t="shared" si="24"/>
        <v>0</v>
      </c>
    </row>
    <row r="64" spans="1:10" ht="32.25" customHeight="1" x14ac:dyDescent="0.2">
      <c r="A64" s="9" t="s">
        <v>51</v>
      </c>
      <c r="B64" s="3" t="s">
        <v>64</v>
      </c>
      <c r="C64" s="3" t="s">
        <v>25</v>
      </c>
      <c r="D64" s="3" t="s">
        <v>41</v>
      </c>
      <c r="E64" s="3" t="s">
        <v>47</v>
      </c>
      <c r="F64" s="3" t="s">
        <v>70</v>
      </c>
      <c r="G64" s="3" t="s">
        <v>52</v>
      </c>
      <c r="H64" s="11">
        <v>551000</v>
      </c>
      <c r="I64" s="11">
        <v>0</v>
      </c>
      <c r="J64" s="11">
        <v>0</v>
      </c>
    </row>
    <row r="65" spans="1:10" ht="72" customHeight="1" x14ac:dyDescent="0.2">
      <c r="A65" s="15" t="s">
        <v>96</v>
      </c>
      <c r="B65" s="17" t="s">
        <v>97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19">
        <f>H66</f>
        <v>5000</v>
      </c>
      <c r="I65" s="19">
        <f t="shared" ref="I65:J69" si="25">I66</f>
        <v>0</v>
      </c>
      <c r="J65" s="19">
        <f t="shared" si="25"/>
        <v>0</v>
      </c>
    </row>
    <row r="66" spans="1:10" ht="45" customHeight="1" x14ac:dyDescent="0.2">
      <c r="A66" s="15" t="s">
        <v>98</v>
      </c>
      <c r="B66" s="17" t="s">
        <v>97</v>
      </c>
      <c r="C66" s="17" t="s">
        <v>25</v>
      </c>
      <c r="D66" s="17" t="s">
        <v>99</v>
      </c>
      <c r="E66" s="6" t="s">
        <v>0</v>
      </c>
      <c r="F66" s="6" t="s">
        <v>0</v>
      </c>
      <c r="G66" s="6" t="s">
        <v>0</v>
      </c>
      <c r="H66" s="19">
        <f>H67</f>
        <v>5000</v>
      </c>
      <c r="I66" s="19">
        <f t="shared" si="25"/>
        <v>0</v>
      </c>
      <c r="J66" s="19">
        <f t="shared" si="25"/>
        <v>0</v>
      </c>
    </row>
    <row r="67" spans="1:10" ht="31.5" customHeight="1" x14ac:dyDescent="0.2">
      <c r="A67" s="15" t="s">
        <v>27</v>
      </c>
      <c r="B67" s="17" t="s">
        <v>97</v>
      </c>
      <c r="C67" s="17" t="s">
        <v>25</v>
      </c>
      <c r="D67" s="17" t="s">
        <v>99</v>
      </c>
      <c r="E67" s="17" t="s">
        <v>28</v>
      </c>
      <c r="F67" s="20" t="s">
        <v>0</v>
      </c>
      <c r="G67" s="20" t="s">
        <v>0</v>
      </c>
      <c r="H67" s="19">
        <f>H68</f>
        <v>5000</v>
      </c>
      <c r="I67" s="19">
        <f t="shared" si="25"/>
        <v>0</v>
      </c>
      <c r="J67" s="19">
        <f t="shared" si="25"/>
        <v>0</v>
      </c>
    </row>
    <row r="68" spans="1:10" ht="87.75" customHeight="1" x14ac:dyDescent="0.2">
      <c r="A68" s="21" t="s">
        <v>100</v>
      </c>
      <c r="B68" s="18" t="s">
        <v>97</v>
      </c>
      <c r="C68" s="18" t="s">
        <v>25</v>
      </c>
      <c r="D68" s="18" t="s">
        <v>99</v>
      </c>
      <c r="E68" s="18" t="s">
        <v>28</v>
      </c>
      <c r="F68" s="18" t="s">
        <v>101</v>
      </c>
      <c r="G68" s="22" t="s">
        <v>0</v>
      </c>
      <c r="H68" s="16">
        <f>H69</f>
        <v>5000</v>
      </c>
      <c r="I68" s="16">
        <f t="shared" si="25"/>
        <v>0</v>
      </c>
      <c r="J68" s="16">
        <f t="shared" si="25"/>
        <v>0</v>
      </c>
    </row>
    <row r="69" spans="1:10" ht="57.75" customHeight="1" x14ac:dyDescent="0.2">
      <c r="A69" s="21" t="s">
        <v>35</v>
      </c>
      <c r="B69" s="18" t="s">
        <v>97</v>
      </c>
      <c r="C69" s="18" t="s">
        <v>25</v>
      </c>
      <c r="D69" s="18" t="s">
        <v>99</v>
      </c>
      <c r="E69" s="18" t="s">
        <v>28</v>
      </c>
      <c r="F69" s="18" t="s">
        <v>101</v>
      </c>
      <c r="G69" s="18" t="s">
        <v>36</v>
      </c>
      <c r="H69" s="16">
        <f>H70</f>
        <v>5000</v>
      </c>
      <c r="I69" s="16">
        <f t="shared" si="25"/>
        <v>0</v>
      </c>
      <c r="J69" s="16">
        <f t="shared" si="25"/>
        <v>0</v>
      </c>
    </row>
    <row r="70" spans="1:10" ht="57.75" customHeight="1" x14ac:dyDescent="0.2">
      <c r="A70" s="21" t="s">
        <v>37</v>
      </c>
      <c r="B70" s="18" t="s">
        <v>97</v>
      </c>
      <c r="C70" s="18" t="s">
        <v>25</v>
      </c>
      <c r="D70" s="18" t="s">
        <v>99</v>
      </c>
      <c r="E70" s="18" t="s">
        <v>28</v>
      </c>
      <c r="F70" s="18" t="s">
        <v>101</v>
      </c>
      <c r="G70" s="18" t="s">
        <v>38</v>
      </c>
      <c r="H70" s="16">
        <v>5000</v>
      </c>
      <c r="I70" s="16">
        <v>0</v>
      </c>
      <c r="J70" s="16">
        <v>0</v>
      </c>
    </row>
    <row r="71" spans="1:10" ht="20.25" customHeight="1" x14ac:dyDescent="0.2">
      <c r="A71" s="4" t="s">
        <v>73</v>
      </c>
      <c r="B71" s="5" t="s">
        <v>21</v>
      </c>
      <c r="C71" s="6" t="s">
        <v>0</v>
      </c>
      <c r="D71" s="6" t="s">
        <v>0</v>
      </c>
      <c r="E71" s="6" t="s">
        <v>0</v>
      </c>
      <c r="F71" s="6" t="s">
        <v>0</v>
      </c>
      <c r="G71" s="6" t="s">
        <v>0</v>
      </c>
      <c r="H71" s="7">
        <f>H79+H72</f>
        <v>7724</v>
      </c>
      <c r="I71" s="7">
        <f t="shared" ref="I71:J71" si="26">I79</f>
        <v>0</v>
      </c>
      <c r="J71" s="7">
        <f t="shared" si="26"/>
        <v>0</v>
      </c>
    </row>
    <row r="72" spans="1:10" ht="30" customHeight="1" x14ac:dyDescent="0.2">
      <c r="A72" s="15" t="s">
        <v>27</v>
      </c>
      <c r="B72" s="5">
        <v>10</v>
      </c>
      <c r="C72" s="17" t="s">
        <v>25</v>
      </c>
      <c r="D72" s="17" t="s">
        <v>53</v>
      </c>
      <c r="E72" s="17">
        <v>901</v>
      </c>
      <c r="F72" s="6"/>
      <c r="G72" s="6"/>
      <c r="H72" s="7">
        <f>H73+H76</f>
        <v>12724</v>
      </c>
      <c r="I72" s="7">
        <f t="shared" ref="I72:J72" si="27">I73+I76</f>
        <v>0</v>
      </c>
      <c r="J72" s="7">
        <f t="shared" si="27"/>
        <v>0</v>
      </c>
    </row>
    <row r="73" spans="1:10" ht="30" customHeight="1" x14ac:dyDescent="0.25">
      <c r="A73" s="23" t="s">
        <v>103</v>
      </c>
      <c r="B73" s="24">
        <v>10</v>
      </c>
      <c r="C73" s="24">
        <v>0</v>
      </c>
      <c r="D73" s="25" t="s">
        <v>53</v>
      </c>
      <c r="E73" s="26">
        <v>901</v>
      </c>
      <c r="F73" s="25" t="s">
        <v>104</v>
      </c>
      <c r="G73" s="27"/>
      <c r="H73" s="27">
        <f>H75</f>
        <v>7724</v>
      </c>
      <c r="I73" s="27">
        <f t="shared" ref="I73:J73" si="28">I75</f>
        <v>0</v>
      </c>
      <c r="J73" s="27">
        <f t="shared" si="28"/>
        <v>0</v>
      </c>
    </row>
    <row r="74" spans="1:10" ht="30" customHeight="1" x14ac:dyDescent="0.25">
      <c r="A74" s="29" t="s">
        <v>39</v>
      </c>
      <c r="B74" s="24">
        <v>10</v>
      </c>
      <c r="C74" s="24">
        <v>0</v>
      </c>
      <c r="D74" s="25" t="s">
        <v>53</v>
      </c>
      <c r="E74" s="26">
        <v>901</v>
      </c>
      <c r="F74" s="25" t="s">
        <v>104</v>
      </c>
      <c r="G74" s="28" t="s">
        <v>40</v>
      </c>
      <c r="H74" s="27">
        <f>H75</f>
        <v>7724</v>
      </c>
      <c r="I74" s="27">
        <f t="shared" ref="I74:J74" si="29">I75</f>
        <v>0</v>
      </c>
      <c r="J74" s="27">
        <f t="shared" si="29"/>
        <v>0</v>
      </c>
    </row>
    <row r="75" spans="1:10" ht="30" customHeight="1" x14ac:dyDescent="0.25">
      <c r="A75" s="29" t="s">
        <v>105</v>
      </c>
      <c r="B75" s="24">
        <v>10</v>
      </c>
      <c r="C75" s="24">
        <v>0</v>
      </c>
      <c r="D75" s="25" t="s">
        <v>53</v>
      </c>
      <c r="E75" s="26">
        <v>901</v>
      </c>
      <c r="F75" s="25" t="s">
        <v>104</v>
      </c>
      <c r="G75" s="28" t="s">
        <v>106</v>
      </c>
      <c r="H75" s="27">
        <v>7724</v>
      </c>
      <c r="I75" s="16">
        <v>0</v>
      </c>
      <c r="J75" s="16">
        <v>0</v>
      </c>
    </row>
    <row r="76" spans="1:10" ht="33" customHeight="1" x14ac:dyDescent="0.2">
      <c r="A76" s="9" t="s">
        <v>76</v>
      </c>
      <c r="B76" s="3" t="s">
        <v>21</v>
      </c>
      <c r="C76" s="3" t="s">
        <v>25</v>
      </c>
      <c r="D76" s="3" t="s">
        <v>53</v>
      </c>
      <c r="E76" s="3">
        <v>901</v>
      </c>
      <c r="F76" s="3" t="s">
        <v>77</v>
      </c>
      <c r="G76" s="10" t="s">
        <v>0</v>
      </c>
      <c r="H76" s="16">
        <f>H77</f>
        <v>5000</v>
      </c>
      <c r="I76" s="16">
        <v>0</v>
      </c>
      <c r="J76" s="16">
        <v>0</v>
      </c>
    </row>
    <row r="77" spans="1:10" ht="15" customHeight="1" x14ac:dyDescent="0.2">
      <c r="A77" s="9" t="s">
        <v>39</v>
      </c>
      <c r="B77" s="3" t="s">
        <v>21</v>
      </c>
      <c r="C77" s="3" t="s">
        <v>25</v>
      </c>
      <c r="D77" s="3" t="s">
        <v>53</v>
      </c>
      <c r="E77" s="3">
        <v>901</v>
      </c>
      <c r="F77" s="3" t="s">
        <v>77</v>
      </c>
      <c r="G77" s="3" t="s">
        <v>40</v>
      </c>
      <c r="H77" s="16">
        <f>H78</f>
        <v>5000</v>
      </c>
      <c r="I77" s="16">
        <v>0</v>
      </c>
      <c r="J77" s="16">
        <v>0</v>
      </c>
    </row>
    <row r="78" spans="1:10" ht="15" customHeight="1" x14ac:dyDescent="0.2">
      <c r="A78" s="9" t="s">
        <v>74</v>
      </c>
      <c r="B78" s="3" t="s">
        <v>21</v>
      </c>
      <c r="C78" s="3" t="s">
        <v>25</v>
      </c>
      <c r="D78" s="3" t="s">
        <v>53</v>
      </c>
      <c r="E78" s="3">
        <v>901</v>
      </c>
      <c r="F78" s="3" t="s">
        <v>77</v>
      </c>
      <c r="G78" s="3" t="s">
        <v>75</v>
      </c>
      <c r="H78" s="16">
        <v>5000</v>
      </c>
      <c r="I78" s="16">
        <v>0</v>
      </c>
      <c r="J78" s="16">
        <v>0</v>
      </c>
    </row>
    <row r="79" spans="1:10" ht="48.95" customHeight="1" x14ac:dyDescent="0.2">
      <c r="A79" s="4" t="s">
        <v>71</v>
      </c>
      <c r="B79" s="5" t="s">
        <v>21</v>
      </c>
      <c r="C79" s="5" t="s">
        <v>25</v>
      </c>
      <c r="D79" s="5" t="s">
        <v>53</v>
      </c>
      <c r="E79" s="5" t="s">
        <v>72</v>
      </c>
      <c r="F79" s="8" t="s">
        <v>0</v>
      </c>
      <c r="G79" s="8" t="s">
        <v>0</v>
      </c>
      <c r="H79" s="7">
        <f>H80</f>
        <v>-5000</v>
      </c>
      <c r="I79" s="7">
        <f t="shared" ref="I79:J79" si="30">I80</f>
        <v>0</v>
      </c>
      <c r="J79" s="7">
        <f t="shared" si="30"/>
        <v>0</v>
      </c>
    </row>
    <row r="80" spans="1:10" ht="32.25" customHeight="1" x14ac:dyDescent="0.2">
      <c r="A80" s="9" t="s">
        <v>76</v>
      </c>
      <c r="B80" s="3" t="s">
        <v>21</v>
      </c>
      <c r="C80" s="3" t="s">
        <v>25</v>
      </c>
      <c r="D80" s="3" t="s">
        <v>53</v>
      </c>
      <c r="E80" s="3" t="s">
        <v>72</v>
      </c>
      <c r="F80" s="3" t="s">
        <v>77</v>
      </c>
      <c r="G80" s="10" t="s">
        <v>0</v>
      </c>
      <c r="H80" s="11">
        <f>H81</f>
        <v>-5000</v>
      </c>
      <c r="I80" s="11">
        <f t="shared" ref="I80:J81" si="31">I81</f>
        <v>0</v>
      </c>
      <c r="J80" s="11">
        <f t="shared" si="31"/>
        <v>0</v>
      </c>
    </row>
    <row r="81" spans="1:10" ht="15" customHeight="1" x14ac:dyDescent="0.2">
      <c r="A81" s="9" t="s">
        <v>39</v>
      </c>
      <c r="B81" s="3" t="s">
        <v>21</v>
      </c>
      <c r="C81" s="3" t="s">
        <v>25</v>
      </c>
      <c r="D81" s="3" t="s">
        <v>53</v>
      </c>
      <c r="E81" s="3" t="s">
        <v>72</v>
      </c>
      <c r="F81" s="3" t="s">
        <v>77</v>
      </c>
      <c r="G81" s="3" t="s">
        <v>40</v>
      </c>
      <c r="H81" s="11">
        <f>H82</f>
        <v>-5000</v>
      </c>
      <c r="I81" s="11">
        <f t="shared" si="31"/>
        <v>0</v>
      </c>
      <c r="J81" s="11">
        <f t="shared" si="31"/>
        <v>0</v>
      </c>
    </row>
    <row r="82" spans="1:10" ht="15" customHeight="1" x14ac:dyDescent="0.2">
      <c r="A82" s="9" t="s">
        <v>74</v>
      </c>
      <c r="B82" s="3" t="s">
        <v>21</v>
      </c>
      <c r="C82" s="3" t="s">
        <v>25</v>
      </c>
      <c r="D82" s="3" t="s">
        <v>53</v>
      </c>
      <c r="E82" s="3" t="s">
        <v>72</v>
      </c>
      <c r="F82" s="3" t="s">
        <v>77</v>
      </c>
      <c r="G82" s="3" t="s">
        <v>75</v>
      </c>
      <c r="H82" s="11">
        <v>-5000</v>
      </c>
      <c r="I82" s="11">
        <v>0</v>
      </c>
      <c r="J82" s="11">
        <v>0</v>
      </c>
    </row>
    <row r="83" spans="1:10" ht="15" customHeight="1" x14ac:dyDescent="0.2">
      <c r="A83" s="36" t="s">
        <v>78</v>
      </c>
      <c r="B83" s="36"/>
      <c r="C83" s="36"/>
      <c r="D83" s="36"/>
      <c r="E83" s="36"/>
      <c r="F83" s="36"/>
      <c r="G83" s="36"/>
      <c r="H83" s="7">
        <f>H20+H34+H52+H71+H65</f>
        <v>225502</v>
      </c>
      <c r="I83" s="7">
        <f>I20+I34+I52+I71</f>
        <v>0</v>
      </c>
      <c r="J83" s="7">
        <f>J20+J34+J52+J71</f>
        <v>0</v>
      </c>
    </row>
  </sheetData>
  <mergeCells count="14">
    <mergeCell ref="A16:J16"/>
    <mergeCell ref="A17:J17"/>
    <mergeCell ref="A83:G83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2020-06-08T08:53:04Z</dcterms:modified>
</cp:coreProperties>
</file>